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esupuestaria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G10" i="2"/>
  <c r="H10" i="2"/>
  <c r="D10" i="2"/>
  <c r="F40" i="2" l="1"/>
  <c r="I36" i="2"/>
  <c r="F44" i="2"/>
  <c r="F26" i="2"/>
  <c r="I10" i="2"/>
  <c r="I26" i="2"/>
  <c r="I44" i="2"/>
  <c r="I52" i="2"/>
  <c r="G60" i="2"/>
  <c r="E60" i="2"/>
  <c r="F20" i="2"/>
  <c r="F52" i="2"/>
  <c r="F48" i="2"/>
  <c r="I48" i="2"/>
  <c r="F36" i="2"/>
  <c r="F29" i="2"/>
  <c r="I29" i="2"/>
  <c r="D60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<sst xmlns="http://schemas.openxmlformats.org/spreadsheetml/2006/main" count="70" uniqueCount="68">
  <si>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</si>
  <si>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</si>
  <si>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</si>
  <si>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</si>
  <si>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</si>
  <si>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</si>
  <si>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</si>
  <si>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</si>
  <si>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</si>
  <si>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</si>
  <si>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</si>
  <si>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</si>
  <si>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</si>
  <si>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</si>
  <si>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</si>
  <si>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</si>
  <si>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</si>
  <si>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</si>
  <si>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</si>
  <si>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</si>
  <si>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</si>
  <si>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</si>
  <si>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</si>
  <si>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</si>
  <si>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</si>
  <si>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</si>
  <si>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</si>
  <si>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</si>
  <si>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</si>
  <si>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</si>
  <si>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</si>
  <si>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</si>
  <si>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</si>
  <si>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</si>
  <si>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</si>
  <si>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</si>
  <si>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</si>
  <si>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</si>
  <si>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</si>
  <si>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</si>
  <si>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</si>
  <si>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</si>
  <si>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</si>
  <si>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</si>
  <si>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</si>
  <si>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</si>
  <si>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</si>
  <si>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</si>
  <si>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</si>
  <si>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</si>
  <si>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</si>
  <si>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</si>
  <si>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</si>
  <si>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</si>
  <si>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</si>
  <si>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</si>
  <si>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</si>
  <si>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</si>
  <si>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</si>
  <si>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</si>
  <si>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</si>
  <si>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</si>
  <si>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</si>
  <si>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</si>
  <si>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</si>
  <si>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</si>
  <si>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2021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</si>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</sst>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4"/>
  <sheetViews>
    <sheetView showGridLines="0" tabSelected="1" topLeftCell="A40" zoomScale="85" zoomScaleNormal="85" workbookViewId="0">
      <selection activeCell="C99" sqref="C9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 x14ac:dyDescent="0.2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22943861</v>
      </c>
      <c r="F48" s="30">
        <f t="shared" si="9"/>
        <v>22943861</v>
      </c>
      <c r="G48" s="30">
        <f t="shared" si="9"/>
        <v>16414690</v>
      </c>
      <c r="H48" s="30">
        <f t="shared" si="9"/>
        <v>16414690</v>
      </c>
      <c r="I48" s="27">
        <f t="shared" si="1"/>
        <v>16414690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22943861</v>
      </c>
      <c r="F51" s="16">
        <f t="shared" si="2"/>
        <v>22943861</v>
      </c>
      <c r="G51" s="11">
        <v>16414690</v>
      </c>
      <c r="H51" s="11">
        <v>16414690</v>
      </c>
      <c r="I51" s="17">
        <f t="shared" si="1"/>
        <v>16414690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21611645</v>
      </c>
      <c r="E52" s="30">
        <f t="shared" ref="E52:H52" si="10">SUM(E53:E59)</f>
        <v>2008716</v>
      </c>
      <c r="F52" s="30">
        <f t="shared" si="10"/>
        <v>23620361</v>
      </c>
      <c r="G52" s="30">
        <f t="shared" si="10"/>
        <v>19343722.829999998</v>
      </c>
      <c r="H52" s="30">
        <f t="shared" si="10"/>
        <v>19343722.829999998</v>
      </c>
      <c r="I52" s="27">
        <f t="shared" si="1"/>
        <v>-2267922.1700000018</v>
      </c>
    </row>
    <row r="53" spans="1:10" s="1" customFormat="1" ht="13.5" customHeight="1" x14ac:dyDescent="0.2">
      <c r="B53" s="21"/>
      <c r="C53" s="18" t="s">
        <v>59</v>
      </c>
      <c r="D53" s="14">
        <v>21611645</v>
      </c>
      <c r="E53" s="11">
        <v>2008716</v>
      </c>
      <c r="F53" s="16">
        <f t="shared" si="2"/>
        <v>23620361</v>
      </c>
      <c r="G53" s="11">
        <v>19343722.829999998</v>
      </c>
      <c r="H53" s="11">
        <v>19343722.829999998</v>
      </c>
      <c r="I53" s="17">
        <f t="shared" si="1"/>
        <v>-2267922.1700000018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21611645</v>
      </c>
      <c r="E60" s="31">
        <f t="shared" ref="E60:I60" si="11">+E10+E20+E26+E29+E36+E40+E44+E48+E52</f>
        <v>24952577</v>
      </c>
      <c r="F60" s="31">
        <f t="shared" si="11"/>
        <v>46564222</v>
      </c>
      <c r="G60" s="31">
        <f t="shared" si="11"/>
        <v>35758412.829999998</v>
      </c>
      <c r="H60" s="31">
        <f t="shared" si="11"/>
        <v>35758412.829999998</v>
      </c>
      <c r="I60" s="31">
        <f t="shared" si="11"/>
        <v>14146767.829999998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Maricela Pérez Lara</cp:lastModifiedBy>
  <cp:lastPrinted>2021-10-22T16:27:55Z</cp:lastPrinted>
  <dcterms:created xsi:type="dcterms:W3CDTF">2017-07-05T14:38:32Z</dcterms:created>
  <dcterms:modified xsi:type="dcterms:W3CDTF">2021-10-22T16:28:01Z</dcterms:modified>
</cp:coreProperties>
</file>